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575" windowHeight="12660"/>
  </bookViews>
  <sheets>
    <sheet name="Backlog 12" sheetId="1" r:id="rId1"/>
  </sheets>
  <calcPr calcId="124519"/>
</workbook>
</file>

<file path=xl/calcChain.xml><?xml version="1.0" encoding="utf-8"?>
<calcChain xmlns="http://schemas.openxmlformats.org/spreadsheetml/2006/main">
  <c r="T15" i="1"/>
  <c r="F15" s="1"/>
  <c r="T3"/>
  <c r="F3" s="1"/>
  <c r="T2"/>
  <c r="T4"/>
  <c r="F4" s="1"/>
  <c r="F5"/>
  <c r="T5"/>
  <c r="F6"/>
  <c r="T6"/>
  <c r="F7"/>
  <c r="T7"/>
  <c r="F8"/>
  <c r="T8"/>
  <c r="F9"/>
  <c r="T9"/>
  <c r="F10"/>
  <c r="T10"/>
  <c r="F11"/>
  <c r="T11"/>
  <c r="F12"/>
  <c r="T12"/>
  <c r="F13"/>
  <c r="T13"/>
  <c r="F16"/>
  <c r="T16"/>
  <c r="F17"/>
  <c r="T17"/>
  <c r="G19"/>
  <c r="H19"/>
  <c r="I19"/>
  <c r="J19"/>
  <c r="K19"/>
  <c r="L19"/>
  <c r="M19"/>
  <c r="N19"/>
  <c r="O19"/>
  <c r="P19"/>
  <c r="Q19"/>
  <c r="R19"/>
  <c r="S19"/>
  <c r="U22"/>
  <c r="U23"/>
  <c r="U24"/>
  <c r="U25"/>
  <c r="U26"/>
  <c r="U27"/>
  <c r="U28"/>
  <c r="U29"/>
  <c r="U30"/>
  <c r="U31"/>
  <c r="U32"/>
  <c r="U33"/>
  <c r="T19" l="1"/>
  <c r="F2"/>
  <c r="F19" s="1"/>
</calcChain>
</file>

<file path=xl/sharedStrings.xml><?xml version="1.0" encoding="utf-8"?>
<sst xmlns="http://schemas.openxmlformats.org/spreadsheetml/2006/main" count="82" uniqueCount="53">
  <si>
    <t>Difference</t>
  </si>
  <si>
    <t>Log</t>
  </si>
  <si>
    <t>Bklog</t>
  </si>
  <si>
    <t>Month</t>
  </si>
  <si>
    <t>Total Hours</t>
  </si>
  <si>
    <t>Completed</t>
  </si>
  <si>
    <t>NA</t>
  </si>
  <si>
    <t>Previous Years' Games Completed</t>
  </si>
  <si>
    <t>XBOX</t>
  </si>
  <si>
    <t>C</t>
  </si>
  <si>
    <t>Beautiful Katamari</t>
  </si>
  <si>
    <t>PS3</t>
  </si>
  <si>
    <t>Shadow of the Colossus</t>
  </si>
  <si>
    <t>DS</t>
  </si>
  <si>
    <t>P</t>
  </si>
  <si>
    <t>Professor Layton Diabolical Box</t>
  </si>
  <si>
    <t>Yakuza 4</t>
  </si>
  <si>
    <t>Yakuza 3</t>
  </si>
  <si>
    <t>Assassins Creed Revelation</t>
  </si>
  <si>
    <t>Assassins Creed Brotherhood</t>
  </si>
  <si>
    <t>Gears of War 3</t>
  </si>
  <si>
    <t>Alice: Madness Returns</t>
  </si>
  <si>
    <t>Kingdom Under Fire: CoD</t>
  </si>
  <si>
    <t>Killzone 3</t>
  </si>
  <si>
    <t>Killzone 2</t>
  </si>
  <si>
    <t>Dead Rising 2</t>
  </si>
  <si>
    <t>Dead Rising</t>
  </si>
  <si>
    <t>Wii</t>
  </si>
  <si>
    <t>Zelda Skyward Sword</t>
  </si>
  <si>
    <t>PSP</t>
  </si>
  <si>
    <t>Fate/Extra</t>
  </si>
  <si>
    <t>Year</t>
  </si>
  <si>
    <t>Notes</t>
  </si>
  <si>
    <t>End</t>
  </si>
  <si>
    <t>Start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</si>
  <si>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</si>
  <si>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</si>
  <si>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</si>
  <si>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</si>
  <si>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</si>
  <si>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</si>
  <si>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</si>
  <si>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</si>
  <si>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</si>
  <si>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</si>
  <si>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</si>
  <si>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</si>
  <si>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08-11</t>
  </si>
  <si>
    <t>Est Hrs</t>
  </si>
  <si>
    <t>Priority</t>
  </si>
  <si>
    <t>System</t>
  </si>
  <si>
    <t>Type</t>
  </si>
  <si>
    <t>Title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</si>
</sst>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10"/>
      <color indexed="4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41"/>
      <name val="Arial"/>
      <family val="2"/>
    </font>
    <font>
      <sz val="10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15" fontId="0" fillId="0" borderId="1" xfId="0" applyNumberForma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15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15" fontId="0" fillId="0" borderId="2" xfId="0" applyNumberFormat="1" applyBorder="1"/>
    <xf numFmtId="15" fontId="0" fillId="2" borderId="2" xfId="0" applyNumberFormat="1" applyFill="1" applyBorder="1"/>
    <xf numFmtId="0" fontId="0" fillId="2" borderId="9" xfId="0" applyFill="1" applyBorder="1"/>
    <xf numFmtId="0" fontId="1" fillId="2" borderId="9" xfId="0" applyFont="1" applyFill="1" applyBorder="1"/>
    <xf numFmtId="0" fontId="0" fillId="2" borderId="1" xfId="0" applyFill="1" applyBorder="1"/>
    <xf numFmtId="0" fontId="0" fillId="0" borderId="1" xfId="0" applyFill="1" applyBorder="1"/>
    <xf numFmtId="164" fontId="2" fillId="3" borderId="10" xfId="0" applyNumberFormat="1" applyFont="1" applyFill="1" applyBorder="1"/>
    <xf numFmtId="0" fontId="0" fillId="4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1" fillId="2" borderId="13" xfId="0" applyFont="1" applyFill="1" applyBorder="1"/>
    <xf numFmtId="0" fontId="0" fillId="4" borderId="2" xfId="0" applyFill="1" applyBorder="1"/>
    <xf numFmtId="17" fontId="0" fillId="0" borderId="1" xfId="0" applyNumberFormat="1" applyFill="1" applyBorder="1"/>
    <xf numFmtId="164" fontId="2" fillId="3" borderId="1" xfId="0" applyNumberFormat="1" applyFont="1" applyFill="1" applyBorder="1"/>
    <xf numFmtId="17" fontId="3" fillId="0" borderId="1" xfId="0" applyNumberFormat="1" applyFont="1" applyFill="1" applyBorder="1"/>
    <xf numFmtId="15" fontId="3" fillId="0" borderId="1" xfId="0" applyNumberFormat="1" applyFont="1" applyBorder="1"/>
    <xf numFmtId="0" fontId="3" fillId="0" borderId="1" xfId="0" applyFont="1" applyBorder="1"/>
    <xf numFmtId="164" fontId="2" fillId="3" borderId="5" xfId="0" applyNumberFormat="1" applyFont="1" applyFill="1" applyBorder="1"/>
    <xf numFmtId="0" fontId="0" fillId="4" borderId="6" xfId="0" applyFill="1" applyBorder="1"/>
    <xf numFmtId="17" fontId="0" fillId="2" borderId="5" xfId="0" applyNumberFormat="1" applyFill="1" applyBorder="1"/>
    <xf numFmtId="0" fontId="4" fillId="5" borderId="1" xfId="0" applyFont="1" applyFill="1" applyBorder="1"/>
    <xf numFmtId="0" fontId="4" fillId="6" borderId="2" xfId="0" applyFont="1" applyFill="1" applyBorder="1"/>
    <xf numFmtId="15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1" fillId="0" borderId="14" xfId="0" applyFont="1" applyBorder="1"/>
    <xf numFmtId="0" fontId="0" fillId="0" borderId="15" xfId="0" applyBorder="1"/>
    <xf numFmtId="0" fontId="2" fillId="0" borderId="1" xfId="0" applyFont="1" applyBorder="1"/>
    <xf numFmtId="15" fontId="2" fillId="0" borderId="1" xfId="0" applyNumberFormat="1" applyFont="1" applyBorder="1"/>
    <xf numFmtId="0" fontId="2" fillId="7" borderId="1" xfId="0" applyFont="1" applyFill="1" applyBorder="1"/>
    <xf numFmtId="0" fontId="2" fillId="7" borderId="2" xfId="0" applyFont="1" applyFill="1" applyBorder="1"/>
    <xf numFmtId="0" fontId="5" fillId="7" borderId="3" xfId="0" applyFont="1" applyFill="1" applyBorder="1"/>
    <xf numFmtId="0" fontId="2" fillId="7" borderId="4" xfId="0" applyFont="1" applyFill="1" applyBorder="1"/>
    <xf numFmtId="0" fontId="0" fillId="7" borderId="1" xfId="0" applyFill="1" applyBorder="1"/>
    <xf numFmtId="15" fontId="0" fillId="7" borderId="1" xfId="0" applyNumberFormat="1" applyFill="1" applyBorder="1"/>
    <xf numFmtId="0" fontId="3" fillId="7" borderId="1" xfId="0" applyFont="1" applyFill="1" applyBorder="1"/>
    <xf numFmtId="0" fontId="0" fillId="7" borderId="2" xfId="0" applyFill="1" applyBorder="1"/>
    <xf numFmtId="0" fontId="1" fillId="7" borderId="3" xfId="0" applyFont="1" applyFill="1" applyBorder="1"/>
    <xf numFmtId="0" fontId="0" fillId="7" borderId="4" xfId="0" applyFill="1" applyBorder="1"/>
    <xf numFmtId="0" fontId="3" fillId="8" borderId="1" xfId="0" applyFont="1" applyFill="1" applyBorder="1"/>
    <xf numFmtId="15" fontId="3" fillId="8" borderId="1" xfId="0" applyNumberFormat="1" applyFont="1" applyFill="1" applyBorder="1"/>
    <xf numFmtId="0" fontId="3" fillId="8" borderId="2" xfId="0" applyFont="1" applyFill="1" applyBorder="1"/>
    <xf numFmtId="0" fontId="3" fillId="8" borderId="3" xfId="0" applyFont="1" applyFill="1" applyBorder="1"/>
    <xf numFmtId="0" fontId="3" fillId="8" borderId="4" xfId="0" applyFont="1" applyFill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Fill="1" applyBorder="1"/>
    <xf numFmtId="0" fontId="0" fillId="8" borderId="1" xfId="0" applyFill="1" applyBorder="1"/>
    <xf numFmtId="15" fontId="0" fillId="8" borderId="1" xfId="0" applyNumberFormat="1" applyFill="1" applyBorder="1"/>
    <xf numFmtId="0" fontId="0" fillId="8" borderId="2" xfId="0" applyFill="1" applyBorder="1"/>
    <xf numFmtId="0" fontId="6" fillId="8" borderId="3" xfId="0" applyFont="1" applyFill="1" applyBorder="1"/>
    <xf numFmtId="0" fontId="0" fillId="8" borderId="4" xfId="0" applyFill="1" applyBorder="1"/>
    <xf numFmtId="0" fontId="4" fillId="9" borderId="1" xfId="0" applyFont="1" applyFill="1" applyBorder="1"/>
    <xf numFmtId="15" fontId="4" fillId="9" borderId="1" xfId="0" applyNumberFormat="1" applyFont="1" applyFill="1" applyBorder="1"/>
    <xf numFmtId="0" fontId="4" fillId="9" borderId="2" xfId="0" applyFont="1" applyFill="1" applyBorder="1"/>
    <xf numFmtId="16" fontId="5" fillId="10" borderId="16" xfId="0" quotePrefix="1" applyNumberFormat="1" applyFont="1" applyFill="1" applyBorder="1"/>
    <xf numFmtId="0" fontId="4" fillId="6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Gaming Trend hrs/mo</a:t>
            </a:r>
          </a:p>
        </c:rich>
      </c:tx>
      <c:layout>
        <c:manualLayout>
          <c:xMode val="edge"/>
          <c:yMode val="edge"/>
          <c:x val="0.36186804804160388"/>
          <c:y val="2.9354235485565545E-2"/>
        </c:manualLayout>
      </c:layout>
    </c:title>
    <c:plotArea>
      <c:layout>
        <c:manualLayout>
          <c:layoutTarget val="inner"/>
          <c:xMode val="edge"/>
          <c:yMode val="edge"/>
          <c:x val="7.1984504180318459E-2"/>
          <c:y val="0.13307253420121967"/>
          <c:w val="0.90077906582398493"/>
          <c:h val="0.78669351101313212"/>
        </c:manualLayout>
      </c:layout>
      <c:lineChart>
        <c:grouping val="standard"/>
        <c:ser>
          <c:idx val="0"/>
          <c:order val="0"/>
          <c:marker>
            <c:symbol val="none"/>
          </c:marker>
          <c:val>
            <c:numRef>
              <c:f>'Backlog 12'!$H$19:$S$19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82882560"/>
        <c:axId val="82884096"/>
      </c:lineChart>
      <c:catAx>
        <c:axId val="828825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2884096"/>
        <c:crosses val="autoZero"/>
        <c:auto val="1"/>
        <c:lblAlgn val="ctr"/>
        <c:lblOffset val="100"/>
        <c:tickLblSkip val="1"/>
        <c:tickMarkSkip val="1"/>
      </c:catAx>
      <c:valAx>
        <c:axId val="8288409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2882560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Backlog Hours</a:t>
            </a:r>
          </a:p>
        </c:rich>
      </c:tx>
      <c:layout>
        <c:manualLayout>
          <c:xMode val="edge"/>
          <c:yMode val="edge"/>
          <c:x val="0.40943744268074977"/>
          <c:y val="2.929687500000001E-2"/>
        </c:manualLayout>
      </c:layout>
    </c:title>
    <c:plotArea>
      <c:layout>
        <c:manualLayout>
          <c:layoutTarget val="inner"/>
          <c:xMode val="edge"/>
          <c:yMode val="edge"/>
          <c:x val="0.12453897157926802"/>
          <c:y val="0.15234375000000044"/>
          <c:w val="0.84475011408112965"/>
          <c:h val="0.73046875"/>
        </c:manualLayout>
      </c:layout>
      <c:lineChart>
        <c:grouping val="standard"/>
        <c:ser>
          <c:idx val="0"/>
          <c:order val="0"/>
          <c:tx>
            <c:v>Backlog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'Backlog 12'!$F$22:$F$33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Log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'Backlog 12'!$T$22:$T$33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Difference</c:v>
          </c:tx>
          <c:marker>
            <c:symbol val="none"/>
          </c:marker>
          <c:val>
            <c:numRef>
              <c:f>'Backlog 12'!$U$22:$U$33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83938304"/>
        <c:axId val="83948288"/>
      </c:lineChart>
      <c:catAx>
        <c:axId val="839383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3948288"/>
        <c:crosses val="autoZero"/>
        <c:auto val="1"/>
        <c:lblAlgn val="ctr"/>
        <c:lblOffset val="100"/>
        <c:tickLblSkip val="1"/>
        <c:tickMarkSkip val="1"/>
      </c:catAx>
      <c:valAx>
        <c:axId val="839482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393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05146358252835"/>
          <c:y val="1.1718750000000003E-2"/>
          <c:w val="0.15258557135334386"/>
          <c:h val="0.1412727608267717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35</xdr:row>
      <xdr:rowOff>0</xdr:rowOff>
    </xdr:from>
    <xdr:to>
      <xdr:col>23</xdr:col>
      <xdr:colOff>333375</xdr:colOff>
      <xdr:row>65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34</xdr:row>
      <xdr:rowOff>133350</xdr:rowOff>
    </xdr:from>
    <xdr:to>
      <xdr:col>11</xdr:col>
      <xdr:colOff>257175</xdr:colOff>
      <xdr:row>64</xdr:row>
      <xdr:rowOff>152400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>
      <pane ySplit="510" topLeftCell="A13" activePane="bottomLeft"/>
      <selection activeCell="X1" sqref="X1"/>
      <selection pane="bottomLeft" activeCell="X31" sqref="X31"/>
    </sheetView>
  </sheetViews>
  <sheetFormatPr defaultRowHeight="12.75"/>
  <cols>
    <col min="1" max="1" width="34.140625" style="1" customWidth="1"/>
    <col min="2" max="2" width="2.140625" style="1" customWidth="1"/>
    <col min="3" max="3" width="7.5703125" style="1" bestFit="1" customWidth="1"/>
    <col min="4" max="4" width="5.5703125" style="1" customWidth="1"/>
    <col min="5" max="5" width="7.140625" style="1" bestFit="1" customWidth="1"/>
    <col min="6" max="6" width="6.140625" style="5" customWidth="1"/>
    <col min="7" max="7" width="7" style="4" bestFit="1" customWidth="1"/>
    <col min="8" max="8" width="5" style="3" bestFit="1" customWidth="1"/>
    <col min="9" max="11" width="4.28515625" style="1" customWidth="1"/>
    <col min="12" max="12" width="5" style="1" bestFit="1" customWidth="1"/>
    <col min="13" max="13" width="4.28515625" style="1" customWidth="1"/>
    <col min="14" max="14" width="5" style="1" bestFit="1" customWidth="1"/>
    <col min="15" max="15" width="4.28515625" style="1" customWidth="1"/>
    <col min="16" max="16" width="4.7109375" style="1" customWidth="1"/>
    <col min="17" max="17" width="4.28515625" style="1" customWidth="1"/>
    <col min="18" max="18" width="5" style="1" bestFit="1" customWidth="1"/>
    <col min="19" max="19" width="4.28515625" style="1" customWidth="1"/>
    <col min="20" max="20" width="7.7109375" style="1" customWidth="1"/>
    <col min="21" max="21" width="10.28515625" style="2" bestFit="1" customWidth="1"/>
    <col min="22" max="22" width="9.7109375" style="2" bestFit="1" customWidth="1"/>
    <col min="23" max="23" width="12" style="1" bestFit="1" customWidth="1"/>
    <col min="24" max="24" width="5.140625" style="1" bestFit="1" customWidth="1"/>
    <col min="25" max="16384" width="9.140625" style="1"/>
  </cols>
  <sheetData>
    <row r="1" spans="1:24" s="38" customFormat="1">
      <c r="A1" s="64" t="s">
        <v>52</v>
      </c>
      <c r="B1" s="64" t="s">
        <v>51</v>
      </c>
      <c r="C1" s="64" t="s">
        <v>50</v>
      </c>
      <c r="D1" s="64" t="s">
        <v>49</v>
      </c>
      <c r="E1" s="64" t="s">
        <v>48</v>
      </c>
      <c r="F1" s="68" t="s">
        <v>2</v>
      </c>
      <c r="G1" s="67" t="s">
        <v>47</v>
      </c>
      <c r="H1" s="66" t="s">
        <v>46</v>
      </c>
      <c r="I1" s="64" t="s">
        <v>45</v>
      </c>
      <c r="J1" s="64" t="s">
        <v>44</v>
      </c>
      <c r="K1" s="64" t="s">
        <v>43</v>
      </c>
      <c r="L1" s="64" t="s">
        <v>42</v>
      </c>
      <c r="M1" s="64" t="s">
        <v>41</v>
      </c>
      <c r="N1" s="64" t="s">
        <v>40</v>
      </c>
      <c r="O1" s="64" t="s">
        <v>39</v>
      </c>
      <c r="P1" s="64" t="s">
        <v>38</v>
      </c>
      <c r="Q1" s="64" t="s">
        <v>37</v>
      </c>
      <c r="R1" s="64" t="s">
        <v>36</v>
      </c>
      <c r="S1" s="64" t="s">
        <v>35</v>
      </c>
      <c r="T1" s="31" t="s">
        <v>1</v>
      </c>
      <c r="U1" s="65" t="s">
        <v>34</v>
      </c>
      <c r="V1" s="65" t="s">
        <v>33</v>
      </c>
      <c r="W1" s="64" t="s">
        <v>32</v>
      </c>
      <c r="X1" s="64" t="s">
        <v>31</v>
      </c>
    </row>
    <row r="2" spans="1:24">
      <c r="A2" s="59" t="s">
        <v>30</v>
      </c>
      <c r="B2" s="59" t="s">
        <v>14</v>
      </c>
      <c r="C2" s="59" t="s">
        <v>29</v>
      </c>
      <c r="D2" s="16">
        <v>1</v>
      </c>
      <c r="E2" s="59">
        <v>30</v>
      </c>
      <c r="F2" s="63">
        <f t="shared" ref="F2:F13" si="0">E2-T2</f>
        <v>14</v>
      </c>
      <c r="G2" s="62">
        <v>16</v>
      </c>
      <c r="H2" s="61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>
        <f>SUM(G2:S2)</f>
        <v>16</v>
      </c>
      <c r="U2" s="60">
        <v>40858</v>
      </c>
      <c r="V2" s="60"/>
      <c r="W2" s="50"/>
      <c r="X2" s="59">
        <v>2011</v>
      </c>
    </row>
    <row r="3" spans="1:24">
      <c r="A3" s="50" t="s">
        <v>28</v>
      </c>
      <c r="B3" s="50" t="s">
        <v>9</v>
      </c>
      <c r="C3" s="50" t="s">
        <v>27</v>
      </c>
      <c r="D3" s="55">
        <v>1</v>
      </c>
      <c r="E3" s="50">
        <v>35</v>
      </c>
      <c r="F3" s="54">
        <f t="shared" si="0"/>
        <v>26</v>
      </c>
      <c r="G3" s="53">
        <v>9</v>
      </c>
      <c r="H3" s="52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>
        <f>SUM(G3:S3)</f>
        <v>9</v>
      </c>
      <c r="U3" s="51">
        <v>40885</v>
      </c>
      <c r="V3" s="51"/>
      <c r="W3" s="50"/>
      <c r="X3" s="50">
        <v>2011</v>
      </c>
    </row>
    <row r="4" spans="1:24">
      <c r="A4" s="27" t="s">
        <v>26</v>
      </c>
      <c r="B4" s="27" t="s">
        <v>9</v>
      </c>
      <c r="C4" s="27" t="s">
        <v>8</v>
      </c>
      <c r="D4" s="55">
        <v>2</v>
      </c>
      <c r="E4" s="27">
        <v>10</v>
      </c>
      <c r="F4" s="58">
        <f t="shared" si="0"/>
        <v>10</v>
      </c>
      <c r="G4" s="57"/>
      <c r="H4" s="5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55">
        <f t="shared" ref="T4:T13" si="1">SUM(H4:S4)</f>
        <v>0</v>
      </c>
      <c r="U4" s="26"/>
      <c r="V4" s="26"/>
      <c r="W4" s="27"/>
      <c r="X4" s="27">
        <v>2010</v>
      </c>
    </row>
    <row r="5" spans="1:24">
      <c r="A5" s="50" t="s">
        <v>25</v>
      </c>
      <c r="B5" s="50" t="s">
        <v>9</v>
      </c>
      <c r="C5" s="50" t="s">
        <v>11</v>
      </c>
      <c r="D5" s="55">
        <v>3</v>
      </c>
      <c r="E5" s="50">
        <v>14</v>
      </c>
      <c r="F5" s="54">
        <f t="shared" si="0"/>
        <v>14</v>
      </c>
      <c r="G5" s="53"/>
      <c r="H5" s="52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>
        <f t="shared" si="1"/>
        <v>0</v>
      </c>
      <c r="U5" s="51"/>
      <c r="V5" s="51"/>
      <c r="W5" s="50"/>
      <c r="X5" s="50">
        <v>2011</v>
      </c>
    </row>
    <row r="6" spans="1:24">
      <c r="A6" s="50" t="s">
        <v>24</v>
      </c>
      <c r="B6" s="50" t="s">
        <v>9</v>
      </c>
      <c r="C6" s="50" t="s">
        <v>11</v>
      </c>
      <c r="D6" s="55">
        <v>4</v>
      </c>
      <c r="E6" s="50">
        <v>8</v>
      </c>
      <c r="F6" s="54">
        <f t="shared" si="0"/>
        <v>8</v>
      </c>
      <c r="G6" s="53"/>
      <c r="H6" s="52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>
        <f t="shared" si="1"/>
        <v>0</v>
      </c>
      <c r="U6" s="51"/>
      <c r="V6" s="51"/>
      <c r="W6" s="50"/>
      <c r="X6" s="50">
        <v>2010</v>
      </c>
    </row>
    <row r="7" spans="1:24">
      <c r="A7" s="50" t="s">
        <v>23</v>
      </c>
      <c r="B7" s="50" t="s">
        <v>9</v>
      </c>
      <c r="C7" s="50" t="s">
        <v>11</v>
      </c>
      <c r="D7" s="55">
        <v>5</v>
      </c>
      <c r="E7" s="50">
        <v>6</v>
      </c>
      <c r="F7" s="54">
        <f t="shared" si="0"/>
        <v>6</v>
      </c>
      <c r="G7" s="53"/>
      <c r="H7" s="52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>
        <f t="shared" si="1"/>
        <v>0</v>
      </c>
      <c r="U7" s="51"/>
      <c r="V7" s="51"/>
      <c r="W7" s="50"/>
      <c r="X7" s="50">
        <v>2011</v>
      </c>
    </row>
    <row r="8" spans="1:24">
      <c r="A8" s="27" t="s">
        <v>22</v>
      </c>
      <c r="B8" s="27" t="s">
        <v>9</v>
      </c>
      <c r="C8" s="27" t="s">
        <v>8</v>
      </c>
      <c r="D8" s="55">
        <v>6</v>
      </c>
      <c r="E8" s="27">
        <v>20</v>
      </c>
      <c r="F8" s="58">
        <f t="shared" si="0"/>
        <v>20</v>
      </c>
      <c r="G8" s="57"/>
      <c r="H8" s="5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55">
        <f t="shared" si="1"/>
        <v>0</v>
      </c>
      <c r="U8" s="26"/>
      <c r="V8" s="26"/>
      <c r="W8" s="27"/>
      <c r="X8" s="27">
        <v>2009</v>
      </c>
    </row>
    <row r="9" spans="1:24">
      <c r="A9" s="50" t="s">
        <v>21</v>
      </c>
      <c r="B9" s="50" t="s">
        <v>9</v>
      </c>
      <c r="C9" s="50" t="s">
        <v>11</v>
      </c>
      <c r="D9" s="55">
        <v>7</v>
      </c>
      <c r="E9" s="50">
        <v>12</v>
      </c>
      <c r="F9" s="54">
        <f t="shared" si="0"/>
        <v>12</v>
      </c>
      <c r="G9" s="53"/>
      <c r="H9" s="52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>
        <f t="shared" si="1"/>
        <v>0</v>
      </c>
      <c r="U9" s="51"/>
      <c r="V9" s="51"/>
      <c r="W9" s="50"/>
      <c r="X9" s="50">
        <v>2011</v>
      </c>
    </row>
    <row r="10" spans="1:24">
      <c r="A10" s="50" t="s">
        <v>20</v>
      </c>
      <c r="B10" s="50" t="s">
        <v>9</v>
      </c>
      <c r="C10" s="50" t="s">
        <v>8</v>
      </c>
      <c r="D10" s="55">
        <v>8</v>
      </c>
      <c r="E10" s="50">
        <v>9</v>
      </c>
      <c r="F10" s="54">
        <f t="shared" si="0"/>
        <v>9</v>
      </c>
      <c r="G10" s="53"/>
      <c r="H10" s="52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>
        <f t="shared" si="1"/>
        <v>0</v>
      </c>
      <c r="U10" s="51"/>
      <c r="V10" s="51"/>
      <c r="W10" s="50"/>
      <c r="X10" s="50">
        <v>2011</v>
      </c>
    </row>
    <row r="11" spans="1:24">
      <c r="A11" s="50" t="s">
        <v>19</v>
      </c>
      <c r="B11" s="50" t="s">
        <v>9</v>
      </c>
      <c r="C11" s="50" t="s">
        <v>11</v>
      </c>
      <c r="D11" s="55">
        <v>9</v>
      </c>
      <c r="E11" s="50">
        <v>25</v>
      </c>
      <c r="F11" s="54">
        <f t="shared" si="0"/>
        <v>25</v>
      </c>
      <c r="G11" s="53"/>
      <c r="H11" s="52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>
        <f t="shared" si="1"/>
        <v>0</v>
      </c>
      <c r="U11" s="51"/>
      <c r="V11" s="51"/>
      <c r="W11" s="50"/>
      <c r="X11" s="50">
        <v>2011</v>
      </c>
    </row>
    <row r="12" spans="1:24">
      <c r="A12" s="50" t="s">
        <v>18</v>
      </c>
      <c r="B12" s="50" t="s">
        <v>9</v>
      </c>
      <c r="C12" s="50" t="s">
        <v>11</v>
      </c>
      <c r="D12" s="55">
        <v>10</v>
      </c>
      <c r="E12" s="50">
        <v>15</v>
      </c>
      <c r="F12" s="54">
        <f t="shared" si="0"/>
        <v>15</v>
      </c>
      <c r="G12" s="53"/>
      <c r="H12" s="52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>
        <f t="shared" si="1"/>
        <v>0</v>
      </c>
      <c r="U12" s="51"/>
      <c r="V12" s="51"/>
      <c r="W12" s="50"/>
      <c r="X12" s="50">
        <v>2011</v>
      </c>
    </row>
    <row r="13" spans="1:24">
      <c r="A13" s="50" t="s">
        <v>17</v>
      </c>
      <c r="B13" s="50" t="s">
        <v>9</v>
      </c>
      <c r="C13" s="50" t="s">
        <v>11</v>
      </c>
      <c r="D13" s="55">
        <v>11</v>
      </c>
      <c r="E13" s="50">
        <v>20</v>
      </c>
      <c r="F13" s="54">
        <f t="shared" si="0"/>
        <v>20</v>
      </c>
      <c r="G13" s="53"/>
      <c r="H13" s="52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>
        <f t="shared" si="1"/>
        <v>0</v>
      </c>
      <c r="U13" s="51"/>
      <c r="V13" s="51"/>
      <c r="W13" s="50"/>
      <c r="X13" s="50">
        <v>2010</v>
      </c>
    </row>
    <row r="14" spans="1:24">
      <c r="A14" s="50" t="s">
        <v>16</v>
      </c>
      <c r="B14" s="50" t="s">
        <v>9</v>
      </c>
      <c r="C14" s="50" t="s">
        <v>11</v>
      </c>
      <c r="D14" s="55">
        <v>12</v>
      </c>
      <c r="E14" s="50">
        <v>20</v>
      </c>
      <c r="F14" s="54"/>
      <c r="G14" s="53"/>
      <c r="H14" s="52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1"/>
      <c r="V14" s="51"/>
      <c r="W14" s="50"/>
      <c r="X14" s="50">
        <v>2011</v>
      </c>
    </row>
    <row r="15" spans="1:24">
      <c r="A15" s="50" t="s">
        <v>15</v>
      </c>
      <c r="B15" s="50" t="s">
        <v>14</v>
      </c>
      <c r="C15" s="50" t="s">
        <v>13</v>
      </c>
      <c r="D15" s="55">
        <v>13</v>
      </c>
      <c r="E15" s="50">
        <v>15</v>
      </c>
      <c r="F15" s="54">
        <f>E15-T15</f>
        <v>2.5</v>
      </c>
      <c r="G15" s="53">
        <v>12.5</v>
      </c>
      <c r="H15" s="52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>
        <f>SUM(G15:S15)</f>
        <v>12.5</v>
      </c>
      <c r="U15" s="51">
        <v>40819</v>
      </c>
      <c r="V15" s="51"/>
      <c r="W15" s="50"/>
      <c r="X15" s="50">
        <v>2009</v>
      </c>
    </row>
    <row r="16" spans="1:24">
      <c r="A16" s="50" t="s">
        <v>12</v>
      </c>
      <c r="B16" s="50" t="s">
        <v>9</v>
      </c>
      <c r="C16" s="50" t="s">
        <v>11</v>
      </c>
      <c r="D16" s="55">
        <v>14</v>
      </c>
      <c r="E16" s="50">
        <v>12</v>
      </c>
      <c r="F16" s="54">
        <f>E16-T16</f>
        <v>12</v>
      </c>
      <c r="G16" s="53"/>
      <c r="H16" s="52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>
        <f>SUM(H16:S16)</f>
        <v>0</v>
      </c>
      <c r="U16" s="51"/>
      <c r="V16" s="51"/>
      <c r="W16" s="50"/>
      <c r="X16" s="50">
        <v>2011</v>
      </c>
    </row>
    <row r="17" spans="1:24">
      <c r="A17" s="50" t="s">
        <v>10</v>
      </c>
      <c r="B17" s="50" t="s">
        <v>9</v>
      </c>
      <c r="C17" s="50" t="s">
        <v>8</v>
      </c>
      <c r="D17" s="55">
        <v>15</v>
      </c>
      <c r="E17" s="50">
        <v>10</v>
      </c>
      <c r="F17" s="54">
        <f>E17-T17</f>
        <v>10</v>
      </c>
      <c r="G17" s="53"/>
      <c r="H17" s="52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>
        <f>SUM(H17:S17)</f>
        <v>0</v>
      </c>
      <c r="U17" s="51"/>
      <c r="V17" s="51"/>
      <c r="W17" s="50"/>
      <c r="X17" s="50">
        <v>2010</v>
      </c>
    </row>
    <row r="18" spans="1:24">
      <c r="A18" s="44" t="s">
        <v>7</v>
      </c>
      <c r="B18" s="44"/>
      <c r="C18" s="44"/>
      <c r="D18" s="44">
        <v>99</v>
      </c>
      <c r="E18" s="44">
        <v>0</v>
      </c>
      <c r="F18" s="49">
        <v>0</v>
      </c>
      <c r="G18" s="48">
        <v>1482.5</v>
      </c>
      <c r="H18" s="47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6" t="s">
        <v>6</v>
      </c>
      <c r="U18" s="45" t="s">
        <v>6</v>
      </c>
      <c r="V18" s="45" t="s">
        <v>6</v>
      </c>
      <c r="W18" s="44" t="s">
        <v>5</v>
      </c>
      <c r="X18" s="44">
        <v>2011</v>
      </c>
    </row>
    <row r="19" spans="1:24" s="38" customFormat="1">
      <c r="A19" s="40" t="s">
        <v>4</v>
      </c>
      <c r="B19" s="40"/>
      <c r="C19" s="40"/>
      <c r="D19" s="40"/>
      <c r="E19" s="40"/>
      <c r="F19" s="43">
        <f t="shared" ref="F19:T19" si="2">SUM(F2:F18)</f>
        <v>203.5</v>
      </c>
      <c r="G19" s="42">
        <f t="shared" si="2"/>
        <v>1520</v>
      </c>
      <c r="H19" s="41">
        <f t="shared" si="2"/>
        <v>0</v>
      </c>
      <c r="I19" s="40">
        <f t="shared" si="2"/>
        <v>0</v>
      </c>
      <c r="J19" s="40">
        <f t="shared" si="2"/>
        <v>0</v>
      </c>
      <c r="K19" s="40">
        <f t="shared" si="2"/>
        <v>0</v>
      </c>
      <c r="L19" s="40">
        <f t="shared" si="2"/>
        <v>0</v>
      </c>
      <c r="M19" s="40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0">
        <f t="shared" si="2"/>
        <v>0</v>
      </c>
      <c r="S19" s="40">
        <f t="shared" si="2"/>
        <v>0</v>
      </c>
      <c r="T19" s="40">
        <f t="shared" si="2"/>
        <v>37.5</v>
      </c>
      <c r="U19" s="39"/>
      <c r="V19" s="39"/>
    </row>
    <row r="20" spans="1:24">
      <c r="A20" s="34"/>
      <c r="B20" s="34"/>
      <c r="C20" s="34"/>
      <c r="D20" s="34"/>
      <c r="E20" s="34"/>
      <c r="F20" s="37"/>
      <c r="G20" s="36"/>
      <c r="H20" s="35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3"/>
    </row>
    <row r="21" spans="1:24">
      <c r="A21" s="23"/>
      <c r="B21" s="23"/>
      <c r="C21" s="16"/>
      <c r="D21" s="16"/>
      <c r="E21" s="31" t="s">
        <v>3</v>
      </c>
      <c r="F21" s="32" t="s">
        <v>2</v>
      </c>
      <c r="G21" s="1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31" t="s">
        <v>1</v>
      </c>
      <c r="U21" s="31" t="s">
        <v>0</v>
      </c>
    </row>
    <row r="22" spans="1:24">
      <c r="A22" s="23"/>
      <c r="B22" s="23"/>
      <c r="C22" s="16"/>
      <c r="D22" s="16"/>
      <c r="E22" s="30">
        <v>40909</v>
      </c>
      <c r="F22" s="22"/>
      <c r="G22" s="2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9"/>
      <c r="T22" s="29"/>
      <c r="U22" s="28">
        <f t="shared" ref="U22:U33" si="3">SUM(T22-F22)</f>
        <v>0</v>
      </c>
      <c r="W22" s="27"/>
    </row>
    <row r="23" spans="1:24">
      <c r="A23" s="23"/>
      <c r="B23" s="16"/>
      <c r="C23" s="16"/>
      <c r="D23" s="16"/>
      <c r="E23" s="30">
        <v>40940</v>
      </c>
      <c r="F23" s="22"/>
      <c r="G23" s="2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22"/>
      <c r="U23" s="24">
        <f t="shared" si="3"/>
        <v>0</v>
      </c>
    </row>
    <row r="24" spans="1:24">
      <c r="A24" s="23"/>
      <c r="B24" s="16"/>
      <c r="C24" s="16"/>
      <c r="D24" s="16"/>
      <c r="E24" s="30">
        <v>40969</v>
      </c>
      <c r="F24" s="22"/>
      <c r="G24" s="2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  <c r="T24" s="22"/>
      <c r="U24" s="24">
        <f t="shared" si="3"/>
        <v>0</v>
      </c>
    </row>
    <row r="25" spans="1:24">
      <c r="A25" s="23"/>
      <c r="B25" s="16"/>
      <c r="C25" s="16"/>
      <c r="D25" s="16"/>
      <c r="E25" s="30">
        <v>41000</v>
      </c>
      <c r="F25" s="22"/>
      <c r="G25" s="2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22"/>
      <c r="U25" s="24">
        <f t="shared" si="3"/>
        <v>0</v>
      </c>
    </row>
    <row r="26" spans="1:24">
      <c r="A26" s="23"/>
      <c r="B26" s="16"/>
      <c r="C26" s="16"/>
      <c r="D26" s="16"/>
      <c r="E26" s="30">
        <v>41030</v>
      </c>
      <c r="F26" s="22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/>
      <c r="T26" s="22"/>
      <c r="U26" s="24">
        <f t="shared" si="3"/>
        <v>0</v>
      </c>
    </row>
    <row r="27" spans="1:24">
      <c r="A27" s="23"/>
      <c r="B27" s="16"/>
      <c r="C27" s="16"/>
      <c r="D27" s="16"/>
      <c r="E27" s="30">
        <v>41061</v>
      </c>
      <c r="F27" s="22"/>
      <c r="G27" s="2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22"/>
      <c r="U27" s="24">
        <f t="shared" si="3"/>
        <v>0</v>
      </c>
    </row>
    <row r="28" spans="1:24">
      <c r="A28" s="23"/>
      <c r="B28" s="16"/>
      <c r="C28" s="16"/>
      <c r="D28" s="16"/>
      <c r="E28" s="30">
        <v>41091</v>
      </c>
      <c r="F28" s="22"/>
      <c r="G28" s="2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/>
      <c r="T28" s="22"/>
      <c r="U28" s="24">
        <f t="shared" si="3"/>
        <v>0</v>
      </c>
      <c r="V28" s="26"/>
    </row>
    <row r="29" spans="1:24">
      <c r="A29" s="25"/>
      <c r="B29" s="16"/>
      <c r="C29" s="16"/>
      <c r="D29" s="16"/>
      <c r="E29" s="30">
        <v>41122</v>
      </c>
      <c r="F29" s="22"/>
      <c r="G29" s="2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22"/>
      <c r="U29" s="24">
        <f t="shared" si="3"/>
        <v>0</v>
      </c>
    </row>
    <row r="30" spans="1:24">
      <c r="A30" s="23"/>
      <c r="B30" s="16"/>
      <c r="C30" s="16"/>
      <c r="D30" s="16"/>
      <c r="E30" s="30">
        <v>41153</v>
      </c>
      <c r="F30" s="22"/>
      <c r="G30" s="21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9"/>
      <c r="T30" s="22"/>
      <c r="U30" s="24">
        <f t="shared" si="3"/>
        <v>0</v>
      </c>
    </row>
    <row r="31" spans="1:24">
      <c r="A31" s="23"/>
      <c r="B31" s="16"/>
      <c r="C31" s="16"/>
      <c r="D31" s="16"/>
      <c r="E31" s="30">
        <v>41183</v>
      </c>
      <c r="F31" s="22"/>
      <c r="G31" s="21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9"/>
      <c r="T31" s="22"/>
      <c r="U31" s="24">
        <f t="shared" si="3"/>
        <v>0</v>
      </c>
    </row>
    <row r="32" spans="1:24">
      <c r="A32" s="23"/>
      <c r="B32" s="16"/>
      <c r="C32" s="16"/>
      <c r="D32" s="16"/>
      <c r="E32" s="30">
        <v>41214</v>
      </c>
      <c r="F32" s="22"/>
      <c r="G32" s="2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9"/>
      <c r="T32" s="22"/>
      <c r="U32" s="24">
        <f t="shared" si="3"/>
        <v>0</v>
      </c>
    </row>
    <row r="33" spans="1:22">
      <c r="A33" s="23"/>
      <c r="B33" s="16"/>
      <c r="C33" s="16"/>
      <c r="D33" s="16"/>
      <c r="E33" s="30">
        <v>41244</v>
      </c>
      <c r="F33" s="22"/>
      <c r="G33" s="21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9"/>
      <c r="T33" s="18"/>
      <c r="U33" s="17">
        <f t="shared" si="3"/>
        <v>0</v>
      </c>
    </row>
    <row r="34" spans="1:22">
      <c r="A34" s="16"/>
      <c r="B34" s="16"/>
      <c r="C34" s="16"/>
      <c r="D34" s="16"/>
      <c r="E34" s="15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2"/>
      <c r="V34" s="11"/>
    </row>
    <row r="35" spans="1:22">
      <c r="A35" s="7"/>
      <c r="B35" s="7"/>
      <c r="C35" s="7"/>
      <c r="D35" s="7"/>
      <c r="E35" s="7"/>
      <c r="F35" s="10"/>
      <c r="G35" s="9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6"/>
    </row>
  </sheetData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Backlog 12</vt:lpstr>
    </vt:vector>
  </TitlesOfParts>
  <Company>WCC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Vihena</dc:creator>
  <cp:lastModifiedBy>Vihena</cp:lastModifiedBy>
  <dcterms:created xsi:type="dcterms:W3CDTF">2012-01-02T19:15:00Z</dcterms:created>
  <dcterms:modified xsi:type="dcterms:W3CDTF">2012-01-02T20:53:01Z</dcterms:modified>
</cp:coreProperties>
</file>